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tm\Documents\1_Výzva_MAS Krkonoše\1_Výzva IROP MAS Krkonoše\"/>
    </mc:Choice>
  </mc:AlternateContent>
  <bookViews>
    <workbookView xWindow="0" yWindow="0" windowWidth="20490" windowHeight="7155"/>
  </bookViews>
  <sheets>
    <sheet name="Export" sheetId="1" r:id="rId1"/>
  </sheets>
  <calcPr calcId="152511"/>
</workbook>
</file>

<file path=xl/calcChain.xml><?xml version="1.0" encoding="utf-8"?>
<calcChain xmlns="http://schemas.openxmlformats.org/spreadsheetml/2006/main">
  <c r="R10" i="1" l="1"/>
  <c r="Q10" i="1" l="1"/>
</calcChain>
</file>

<file path=xl/comments1.xml><?xml version="1.0" encoding="utf-8"?>
<comments xmlns="http://schemas.openxmlformats.org/spreadsheetml/2006/main">
  <authors>
    <author>export</author>
  </authors>
  <commentList>
    <comment ref="A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Kod</t>
        </r>
      </text>
    </comment>
    <comment ref="B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Hash</t>
        </r>
      </text>
    </comment>
    <comment ref="C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HashVerze</t>
        </r>
      </text>
    </comment>
    <comment ref="D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Nazev</t>
        </r>
      </text>
    </comment>
    <comment ref="E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Zadatel.JmenoANazev</t>
        </r>
      </text>
    </comment>
    <comment ref="F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WFStav.Kod</t>
        </r>
      </text>
    </comment>
    <comment ref="G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WFStav.Nazev</t>
        </r>
      </text>
    </comment>
    <comment ref="H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StavPoVraceni.Kod</t>
        </r>
      </text>
    </comment>
    <comment ref="I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StavPoVraceni.Nazev</t>
        </r>
      </text>
    </comment>
    <comment ref="J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DatumPrvniPodani</t>
        </r>
      </text>
    </comment>
    <comment ref="K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VyzvaRO.Kod</t>
        </r>
      </text>
    </comment>
    <comment ref="L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VyzvaRO.Nazev</t>
        </r>
      </text>
    </comment>
    <comment ref="M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KategorieVyzvy.Kod</t>
        </r>
      </text>
    </comment>
    <comment ref="N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KategorieVyzvy.Nazev</t>
        </r>
      </text>
    </comment>
    <comment ref="O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Vyzva.PRG.Kod</t>
        </r>
      </text>
    </comment>
    <comment ref="P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JeCBA</t>
        </r>
      </text>
    </comment>
    <comment ref="Q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CZV</t>
        </r>
      </text>
    </comment>
    <comment ref="R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PrispevekEU</t>
        </r>
      </text>
    </comment>
    <comment ref="S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ProjMan</t>
        </r>
      </text>
    </comment>
    <comment ref="T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Kompetence.Nazev</t>
        </r>
      </text>
    </comment>
    <comment ref="U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PosileniVlZdroju</t>
        </r>
      </text>
    </comment>
    <comment ref="V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TypMP.Nazev</t>
        </r>
      </text>
    </comment>
    <comment ref="W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VyzvaIN.Kod</t>
        </r>
      </text>
    </comment>
    <comment ref="X1" authorId="0" shapeId="0">
      <text>
        <r>
          <rPr>
            <b/>
            <sz val="8"/>
            <color indexed="81"/>
            <rFont val="Tahoma"/>
            <charset val="238"/>
          </rPr>
          <t>Attribute Name:</t>
        </r>
        <r>
          <rPr>
            <sz val="8"/>
            <color indexed="81"/>
            <rFont val="Tahoma"/>
            <charset val="238"/>
          </rPr>
          <t xml:space="preserve">
VyzvaIN.Nazev</t>
        </r>
      </text>
    </comment>
  </commentList>
</comments>
</file>

<file path=xl/sharedStrings.xml><?xml version="1.0" encoding="utf-8"?>
<sst xmlns="http://schemas.openxmlformats.org/spreadsheetml/2006/main" count="152" uniqueCount="67">
  <si>
    <t>Registrační číslo projektu</t>
  </si>
  <si>
    <t>Identifikace žádosti (Hash)</t>
  </si>
  <si>
    <t>Verze</t>
  </si>
  <si>
    <t>Název projektu CZ</t>
  </si>
  <si>
    <t>Žadatel</t>
  </si>
  <si>
    <t>Kód stavu</t>
  </si>
  <si>
    <t>Název stavu</t>
  </si>
  <si>
    <t>Vráceno z</t>
  </si>
  <si>
    <t>Vráceno z (název stavu)</t>
  </si>
  <si>
    <t>Datum prvního podání</t>
  </si>
  <si>
    <t>Číslo výzvy</t>
  </si>
  <si>
    <t>Název výzvy</t>
  </si>
  <si>
    <t>Kód kategorie výzvy</t>
  </si>
  <si>
    <t>Název typu operace</t>
  </si>
  <si>
    <t>Operační program</t>
  </si>
  <si>
    <t>CBA</t>
  </si>
  <si>
    <t>CZV projektu</t>
  </si>
  <si>
    <t>Příspěvek EU</t>
  </si>
  <si>
    <t>Manažeři</t>
  </si>
  <si>
    <t>Kompetenční útvar</t>
  </si>
  <si>
    <t>Posílení vlastních zdrojů</t>
  </si>
  <si>
    <t>Typ projektu</t>
  </si>
  <si>
    <t>Číslo výzvy IN</t>
  </si>
  <si>
    <t>Název výzvy IN</t>
  </si>
  <si>
    <t>CZ.06.4.59/0.0/0.0/16_075/0011127</t>
  </si>
  <si>
    <t>IJv6DP</t>
  </si>
  <si>
    <t>0001</t>
  </si>
  <si>
    <t>Venkovní učebna</t>
  </si>
  <si>
    <t>Obec Rudník</t>
  </si>
  <si>
    <t>PP20</t>
  </si>
  <si>
    <t>Žádost o podporu zaregistrována</t>
  </si>
  <si>
    <t>06_16_075</t>
  </si>
  <si>
    <t>68. výzva IROP - ZVYŠOVÁNÍ KVALITY A DOSTUPNOSTI INFRASTRUKTURY PRO VZDĚLÁVÁNÍ A CELOŽIVOTNÍ UČENÍ - INTEGROVANÉ PROJEKTY CLLD - SC 4.1</t>
  </si>
  <si>
    <t>IP</t>
  </si>
  <si>
    <t>individuální projekt</t>
  </si>
  <si>
    <t>06</t>
  </si>
  <si>
    <t>MAN_PRJ_IN-Hartmanová Petra, Mgr., MAN_PRJ_IN-Hefka Zdeněk</t>
  </si>
  <si>
    <t>Integrovaný regionální operační program</t>
  </si>
  <si>
    <t>278/06_16_075/CLLD_17_03_011</t>
  </si>
  <si>
    <t>1.výzva MAS Krkonoše-IROP-Infrastruktura pro vzdělávání na území MAS Krkonoše</t>
  </si>
  <si>
    <t>CZ.06.4.59/0.0/0.0/16_075/0011131</t>
  </si>
  <si>
    <t>INrZjP</t>
  </si>
  <si>
    <t>Modernizace a vybavení učebny přírodopisu a učebny školních dílen ZŠ Vrchlabí</t>
  </si>
  <si>
    <t>Základní škola, Vrchlabí, nám. Míru 283</t>
  </si>
  <si>
    <t>CZ.06.4.59/0.0/0.0/16_075/0011133</t>
  </si>
  <si>
    <t>IO1DoP</t>
  </si>
  <si>
    <t>Dovybavení polytechnického a jazykově komunikačního centra ZŠ Lánov</t>
  </si>
  <si>
    <t>Obec Lánov</t>
  </si>
  <si>
    <t>CZ.06.4.59/0.0/0.0/16_075/0011140</t>
  </si>
  <si>
    <t>JJIrTP</t>
  </si>
  <si>
    <t>Učebna cizích jazyků</t>
  </si>
  <si>
    <t>Základní škola a mateřská škola, Mladé Buky</t>
  </si>
  <si>
    <t>CZ.06.4.59/0.0/0.0/16_075/0011142</t>
  </si>
  <si>
    <t>JA2qfP</t>
  </si>
  <si>
    <t>ZŠ Horní Maršov - zajištění bezbariérovosti a úpravy učeben</t>
  </si>
  <si>
    <t>OBEC HORNÍ MARŠOV</t>
  </si>
  <si>
    <t>Bezbariérová škola 1 - Základní škola, Vrchlabí, Školní 1336</t>
  </si>
  <si>
    <t>Základní škola, Vrchlabí, Školní 1336</t>
  </si>
  <si>
    <t>CZ.06.4.59/0.0/0.0/16_075/0011151</t>
  </si>
  <si>
    <t>KhmwOP</t>
  </si>
  <si>
    <t>CZ.06.4.59/0.0/0.0/16_075/0011152</t>
  </si>
  <si>
    <t>KhmALP</t>
  </si>
  <si>
    <t>Bezbariérová škola 2 - Základní škola, Vrchlabí, Školní 1336</t>
  </si>
  <si>
    <t>CZ.06.4.59/0.0/0.0/16_075/0011160</t>
  </si>
  <si>
    <t>JA5EIP</t>
  </si>
  <si>
    <t>Rekonstrukce přízemní budovy na šk. pozemku za účelem vybudování nových učeben polytechnického vzdělávání</t>
  </si>
  <si>
    <t>Základní škola a Mateřská škola, Vrchlabí, Krkonošská 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</si>
</sst>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</font>
    <font>
      <b/>
      <sz val="11"/>
      <name val="Calibri"/>
    </font>
    <font>
      <b/>
      <sz val="8"/>
      <color indexed="81"/>
      <name val="Tahoma"/>
      <charset val="238"/>
    </font>
    <font>
      <sz val="8"/>
      <color indexed="81"/>
      <name val="Tahoma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22" fontId="0" fillId="0" borderId="0" xfId="0" applyNumberFormat="1"/>
    <xf numFmtId="4" fontId="0" fillId="0" borderId="0" xfId="0" applyNumberFormat="1"/>
    <xf numFmtId="4" fontId="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"/>
  <sheetViews>
    <sheetView tabSelected="1" topLeftCell="N1" workbookViewId="0">
      <selection activeCell="R11" sqref="R11"/>
    </sheetView>
  </sheetViews>
  <sheetFormatPr defaultRowHeight="15" x14ac:dyDescent="0.25"/>
  <cols>
    <col min="1" max="254" width="15" customWidth="1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</row>
    <row r="2" spans="1:24" x14ac:dyDescent="0.25">
      <c r="A2" t="s">
        <v>24</v>
      </c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J2" s="2">
        <v>43521.579652777778</v>
      </c>
      <c r="K2" t="s">
        <v>31</v>
      </c>
      <c r="L2" t="s">
        <v>32</v>
      </c>
      <c r="M2" t="s">
        <v>33</v>
      </c>
      <c r="N2" t="s">
        <v>34</v>
      </c>
      <c r="O2" t="s">
        <v>35</v>
      </c>
      <c r="Q2" s="3">
        <v>1242752.1100000001</v>
      </c>
      <c r="R2">
        <v>1180614.5</v>
      </c>
      <c r="S2" t="s">
        <v>36</v>
      </c>
      <c r="T2" t="s">
        <v>37</v>
      </c>
      <c r="W2" t="s">
        <v>38</v>
      </c>
      <c r="X2" t="s">
        <v>39</v>
      </c>
    </row>
    <row r="3" spans="1:24" x14ac:dyDescent="0.25">
      <c r="A3" t="s">
        <v>40</v>
      </c>
      <c r="B3" t="s">
        <v>41</v>
      </c>
      <c r="C3" t="s">
        <v>26</v>
      </c>
      <c r="D3" t="s">
        <v>42</v>
      </c>
      <c r="E3" t="s">
        <v>43</v>
      </c>
      <c r="F3" t="s">
        <v>29</v>
      </c>
      <c r="G3" t="s">
        <v>30</v>
      </c>
      <c r="J3" s="2">
        <v>43522.485625000001</v>
      </c>
      <c r="K3" t="s">
        <v>31</v>
      </c>
      <c r="L3" t="s">
        <v>32</v>
      </c>
      <c r="M3" t="s">
        <v>33</v>
      </c>
      <c r="N3" t="s">
        <v>34</v>
      </c>
      <c r="O3" t="s">
        <v>35</v>
      </c>
      <c r="Q3" s="3">
        <v>1569422.54</v>
      </c>
      <c r="R3">
        <v>1490951.41</v>
      </c>
      <c r="S3" t="s">
        <v>36</v>
      </c>
      <c r="T3" t="s">
        <v>37</v>
      </c>
      <c r="W3" t="s">
        <v>38</v>
      </c>
      <c r="X3" t="s">
        <v>39</v>
      </c>
    </row>
    <row r="4" spans="1:24" x14ac:dyDescent="0.25">
      <c r="A4" t="s">
        <v>44</v>
      </c>
      <c r="B4" t="s">
        <v>45</v>
      </c>
      <c r="C4" t="s">
        <v>26</v>
      </c>
      <c r="D4" t="s">
        <v>46</v>
      </c>
      <c r="E4" t="s">
        <v>47</v>
      </c>
      <c r="F4" t="s">
        <v>29</v>
      </c>
      <c r="G4" t="s">
        <v>30</v>
      </c>
      <c r="J4" s="2">
        <v>43522.532581018517</v>
      </c>
      <c r="K4" t="s">
        <v>31</v>
      </c>
      <c r="L4" t="s">
        <v>32</v>
      </c>
      <c r="M4" t="s">
        <v>33</v>
      </c>
      <c r="N4" t="s">
        <v>34</v>
      </c>
      <c r="O4" t="s">
        <v>35</v>
      </c>
      <c r="Q4" s="3">
        <v>1565835</v>
      </c>
      <c r="R4">
        <v>1487543.25</v>
      </c>
      <c r="S4" t="s">
        <v>36</v>
      </c>
      <c r="T4" t="s">
        <v>37</v>
      </c>
      <c r="W4" t="s">
        <v>38</v>
      </c>
      <c r="X4" t="s">
        <v>39</v>
      </c>
    </row>
    <row r="5" spans="1:24" x14ac:dyDescent="0.25">
      <c r="A5" t="s">
        <v>48</v>
      </c>
      <c r="B5" t="s">
        <v>49</v>
      </c>
      <c r="C5" t="s">
        <v>26</v>
      </c>
      <c r="D5" t="s">
        <v>50</v>
      </c>
      <c r="E5" t="s">
        <v>51</v>
      </c>
      <c r="F5" t="s">
        <v>29</v>
      </c>
      <c r="G5" t="s">
        <v>30</v>
      </c>
      <c r="J5" s="2">
        <v>43523.401504629626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Q5" s="3">
        <v>1527596.28</v>
      </c>
      <c r="R5">
        <v>1451216.46</v>
      </c>
      <c r="S5" t="s">
        <v>36</v>
      </c>
      <c r="T5" t="s">
        <v>37</v>
      </c>
      <c r="W5" t="s">
        <v>38</v>
      </c>
      <c r="X5" t="s">
        <v>39</v>
      </c>
    </row>
    <row r="6" spans="1:24" x14ac:dyDescent="0.25">
      <c r="A6" t="s">
        <v>52</v>
      </c>
      <c r="B6" t="s">
        <v>53</v>
      </c>
      <c r="C6" t="s">
        <v>26</v>
      </c>
      <c r="D6" t="s">
        <v>54</v>
      </c>
      <c r="E6" t="s">
        <v>55</v>
      </c>
      <c r="F6" t="s">
        <v>29</v>
      </c>
      <c r="G6" t="s">
        <v>30</v>
      </c>
      <c r="J6" s="2">
        <v>43523.536412037036</v>
      </c>
      <c r="K6" t="s">
        <v>31</v>
      </c>
      <c r="L6" t="s">
        <v>32</v>
      </c>
      <c r="M6" t="s">
        <v>33</v>
      </c>
      <c r="N6" t="s">
        <v>34</v>
      </c>
      <c r="O6" t="s">
        <v>35</v>
      </c>
      <c r="Q6" s="3">
        <v>1570000</v>
      </c>
      <c r="R6">
        <v>1491500</v>
      </c>
      <c r="S6" t="s">
        <v>36</v>
      </c>
      <c r="T6" t="s">
        <v>37</v>
      </c>
      <c r="W6" t="s">
        <v>38</v>
      </c>
      <c r="X6" t="s">
        <v>39</v>
      </c>
    </row>
    <row r="7" spans="1:24" x14ac:dyDescent="0.25">
      <c r="A7" t="s">
        <v>58</v>
      </c>
      <c r="B7" t="s">
        <v>59</v>
      </c>
      <c r="C7" t="s">
        <v>26</v>
      </c>
      <c r="D7" t="s">
        <v>56</v>
      </c>
      <c r="E7" t="s">
        <v>57</v>
      </c>
      <c r="F7" t="s">
        <v>29</v>
      </c>
      <c r="G7" t="s">
        <v>30</v>
      </c>
      <c r="J7" s="2">
        <v>43523.866979166669</v>
      </c>
      <c r="K7" t="s">
        <v>31</v>
      </c>
      <c r="L7" t="s">
        <v>32</v>
      </c>
      <c r="M7" t="s">
        <v>33</v>
      </c>
      <c r="N7" t="s">
        <v>34</v>
      </c>
      <c r="O7" t="s">
        <v>35</v>
      </c>
      <c r="Q7" s="3">
        <v>1511243</v>
      </c>
      <c r="R7">
        <v>1435680.85</v>
      </c>
      <c r="S7" t="s">
        <v>36</v>
      </c>
      <c r="T7" t="s">
        <v>37</v>
      </c>
      <c r="W7" t="s">
        <v>38</v>
      </c>
      <c r="X7" t="s">
        <v>39</v>
      </c>
    </row>
    <row r="8" spans="1:24" x14ac:dyDescent="0.25">
      <c r="A8" t="s">
        <v>60</v>
      </c>
      <c r="B8" t="s">
        <v>61</v>
      </c>
      <c r="C8" t="s">
        <v>26</v>
      </c>
      <c r="D8" t="s">
        <v>62</v>
      </c>
      <c r="E8" t="s">
        <v>57</v>
      </c>
      <c r="F8" t="s">
        <v>29</v>
      </c>
      <c r="G8" t="s">
        <v>30</v>
      </c>
      <c r="J8" s="2">
        <v>43523.903020833335</v>
      </c>
      <c r="K8" t="s">
        <v>31</v>
      </c>
      <c r="L8" t="s">
        <v>32</v>
      </c>
      <c r="M8" t="s">
        <v>33</v>
      </c>
      <c r="N8" t="s">
        <v>34</v>
      </c>
      <c r="O8" t="s">
        <v>35</v>
      </c>
      <c r="Q8" s="3">
        <v>1670000</v>
      </c>
      <c r="R8">
        <v>1586500</v>
      </c>
      <c r="S8" t="s">
        <v>36</v>
      </c>
      <c r="T8" t="s">
        <v>37</v>
      </c>
      <c r="W8" t="s">
        <v>38</v>
      </c>
      <c r="X8" t="s">
        <v>39</v>
      </c>
    </row>
    <row r="9" spans="1:24" x14ac:dyDescent="0.25">
      <c r="A9" t="s">
        <v>63</v>
      </c>
      <c r="B9" t="s">
        <v>64</v>
      </c>
      <c r="C9" t="s">
        <v>26</v>
      </c>
      <c r="D9" t="s">
        <v>65</v>
      </c>
      <c r="E9" t="s">
        <v>66</v>
      </c>
      <c r="F9" t="s">
        <v>29</v>
      </c>
      <c r="G9" t="s">
        <v>30</v>
      </c>
      <c r="J9" s="2">
        <v>43524.410254629627</v>
      </c>
      <c r="K9" t="s">
        <v>31</v>
      </c>
      <c r="L9" t="s">
        <v>32</v>
      </c>
      <c r="M9" t="s">
        <v>33</v>
      </c>
      <c r="N9" t="s">
        <v>34</v>
      </c>
      <c r="O9" t="s">
        <v>35</v>
      </c>
      <c r="Q9" s="3">
        <v>1570000</v>
      </c>
      <c r="R9">
        <v>1491500</v>
      </c>
      <c r="S9" t="s">
        <v>36</v>
      </c>
      <c r="T9" t="s">
        <v>37</v>
      </c>
      <c r="W9" t="s">
        <v>38</v>
      </c>
      <c r="X9" t="s">
        <v>39</v>
      </c>
    </row>
    <row r="10" spans="1:24" x14ac:dyDescent="0.25">
      <c r="P10" s="3">
        <v>18951780</v>
      </c>
      <c r="Q10" s="4">
        <f>SUM(Q2:Q9)</f>
        <v>12226848.93</v>
      </c>
      <c r="R10" s="3">
        <f>P10-Q10</f>
        <v>6724931.0700000003</v>
      </c>
    </row>
  </sheetData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Hartmanová</dc:creator>
  <cp:lastModifiedBy>Petra Hartmanová</cp:lastModifiedBy>
  <dcterms:created xsi:type="dcterms:W3CDTF">2019-03-08T10:53:25Z</dcterms:created>
  <dcterms:modified xsi:type="dcterms:W3CDTF">2019-03-08T10:53:25Z</dcterms:modified>
</cp:coreProperties>
</file>